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B2C5C0E-FC93-45F0-8F6A-0A0DC780B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F176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I157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J43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J196" i="2" s="1"/>
  <c r="I13" i="2"/>
  <c r="I24" i="2" s="1"/>
  <c r="I196" i="2" s="1"/>
  <c r="H13" i="2"/>
  <c r="H24" i="2" s="1"/>
  <c r="G13" i="2"/>
  <c r="G24" i="2" s="1"/>
  <c r="G196" i="2" s="1"/>
  <c r="F13" i="2"/>
  <c r="F24" i="2" s="1"/>
  <c r="L196" i="2" l="1"/>
  <c r="F196" i="2"/>
  <c r="H196" i="2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<sst xmlns="http://schemas.openxmlformats.org/spreadsheetml/2006/main" count="244" uniqueCount="73">
  <si>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</si>
  <si>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</si>
  <si>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</si>
  <si>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</si>
  <si>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</si>
  <si>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</si>
  <si>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</si>
  <si>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</si>
  <si>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</si>
  <si>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</si>
  <si>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</si>
  <si>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</si>
  <si>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</si>
  <si>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</si>
  <si>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</si>
  <si>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</si>
  <si>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</si>
  <si>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</si>
  <si>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</si>
  <si>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</si>
  <si>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</si>
  <si>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</si>
  <si>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</si>
  <si>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</si>
  <si>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</si>
  <si>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</si>
  <si>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</si>
  <si>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</si>
  <si>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</si>
  <si>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</si>
  <si>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</si>
  <si>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</si>
  <si>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</si>
  <si>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</si>
  <si>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</si>
  <si>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</si>
  <si>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Заведующая</t>
  </si>
  <si>
    <t xml:space="preserve">хлеб ржаной/пшеничный </t>
  </si>
  <si>
    <t>яблоко</t>
  </si>
  <si>
    <t>чай с сахаром и молоком</t>
  </si>
  <si>
    <t>кофейный напиток</t>
  </si>
  <si>
    <t>Каша гречневая с маслом</t>
  </si>
  <si>
    <t>какао с молоком</t>
  </si>
  <si>
    <t>каша молочная рисовая с маслом</t>
  </si>
  <si>
    <t>кофейный напиток с молоком</t>
  </si>
  <si>
    <t>кисель</t>
  </si>
  <si>
    <t>Пельмени с маслом</t>
  </si>
  <si>
    <t>каша гречневая с маслом</t>
  </si>
  <si>
    <t>компот из сухофруктов</t>
  </si>
  <si>
    <t>Муниципальное бюджетное общеобразовательное учреждение Ербинская основная общеобразовательная школа №4</t>
  </si>
  <si>
    <t>Сыр твёрдый</t>
  </si>
  <si>
    <t>апельсин</t>
  </si>
  <si>
    <t>мини рулет</t>
  </si>
  <si>
    <t>суп картофельный с фрикаделькми</t>
  </si>
  <si>
    <t>сыр твёрдый</t>
  </si>
  <si>
    <t>мини-рулет</t>
  </si>
  <si>
    <t>котлета куриная</t>
  </si>
  <si>
    <t>сок</t>
  </si>
  <si>
    <t>огурец свежий</t>
  </si>
  <si>
    <t>макароны отврные</t>
  </si>
  <si>
    <t>мясо птицы</t>
  </si>
  <si>
    <t>помидор свежий</t>
  </si>
  <si>
    <t>картофельное пюре</t>
  </si>
  <si>
    <t>тефтели</t>
  </si>
  <si>
    <t>чай с сахаром и лимоном</t>
  </si>
  <si>
    <t>чай с сахаром</t>
  </si>
  <si>
    <t>чоко-пай</t>
  </si>
  <si>
    <t>макароны отварные с сыром</t>
  </si>
  <si>
    <t>щи из свежей капусты со сметаной</t>
  </si>
  <si>
    <t>какао с сахаром и молоком</t>
  </si>
  <si>
    <t>сдоба школьная</t>
  </si>
  <si>
    <t>огурец солёный</t>
  </si>
  <si>
    <t>Тогулекова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</si>
</sst>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A45E-7D68-4A2C-8490-AB3ABCAB711D}">
  <dimension ref="A1:L196"/>
  <sheetViews>
    <sheetView tabSelected="1" workbookViewId="0">
      <selection activeCell="H3" sqref="H3:K3"/>
    </sheetView>
  </sheetViews>
  <sheetFormatPr defaultRowHeight="15" x14ac:dyDescent="0.25"/>
  <cols>
    <col min="4" max="4" width="22.42578125" customWidth="1"/>
    <col min="5" max="5" width="28.5703125" customWidth="1"/>
  </cols>
  <sheetData>
    <row r="1" spans="1:12" x14ac:dyDescent="0.25">
      <c r="A1" s="1" t="s">
        <v>7</v>
      </c>
      <c r="B1" s="2"/>
      <c r="C1" s="75" t="s">
        <v>49</v>
      </c>
      <c r="D1" s="76"/>
      <c r="E1" s="76"/>
      <c r="F1" s="13" t="s">
        <v>16</v>
      </c>
      <c r="G1" s="2" t="s">
        <v>17</v>
      </c>
      <c r="H1" s="77" t="s">
        <v>36</v>
      </c>
      <c r="I1" s="77"/>
      <c r="J1" s="77"/>
      <c r="K1" s="77"/>
      <c r="L1" s="2"/>
    </row>
    <row r="2" spans="1:12" ht="18.75" x14ac:dyDescent="0.25">
      <c r="A2" s="36" t="s">
        <v>6</v>
      </c>
      <c r="B2" s="2"/>
      <c r="C2" s="2"/>
      <c r="D2" s="1"/>
      <c r="E2" s="2"/>
      <c r="F2" s="2"/>
      <c r="G2" s="2" t="s">
        <v>18</v>
      </c>
      <c r="H2" s="77" t="s">
        <v>72</v>
      </c>
      <c r="I2" s="77"/>
      <c r="J2" s="77"/>
      <c r="K2" s="77"/>
      <c r="L2" s="2"/>
    </row>
    <row r="3" spans="1:12" x14ac:dyDescent="0.25">
      <c r="A3" s="4" t="s">
        <v>8</v>
      </c>
      <c r="B3" s="2"/>
      <c r="C3" s="2"/>
      <c r="D3" s="3"/>
      <c r="E3" s="39" t="s">
        <v>9</v>
      </c>
      <c r="F3" s="2"/>
      <c r="G3" s="2" t="s">
        <v>19</v>
      </c>
      <c r="H3" s="78">
        <v>45670</v>
      </c>
      <c r="I3" s="79"/>
      <c r="J3" s="79"/>
      <c r="K3" s="7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46</v>
      </c>
      <c r="F6" s="49">
        <v>150</v>
      </c>
      <c r="G6" s="40">
        <v>15.9</v>
      </c>
      <c r="H6" s="40">
        <v>13.2</v>
      </c>
      <c r="I6" s="40">
        <v>43.65</v>
      </c>
      <c r="J6" s="40">
        <v>357</v>
      </c>
      <c r="K6" s="41"/>
      <c r="L6" s="50">
        <v>62.44</v>
      </c>
    </row>
    <row r="7" spans="1:12" ht="15.75" thickBot="1" x14ac:dyDescent="0.3">
      <c r="A7" s="24"/>
      <c r="B7" s="16"/>
      <c r="C7" s="11"/>
      <c r="D7" s="6"/>
      <c r="E7" s="42" t="s">
        <v>50</v>
      </c>
      <c r="F7" s="43">
        <v>40</v>
      </c>
      <c r="G7" s="43">
        <v>0</v>
      </c>
      <c r="H7" s="43">
        <v>30</v>
      </c>
      <c r="I7" s="43">
        <v>0</v>
      </c>
      <c r="J7" s="43">
        <v>264</v>
      </c>
      <c r="K7" s="44">
        <v>91</v>
      </c>
      <c r="L7" s="43">
        <v>27.8</v>
      </c>
    </row>
    <row r="8" spans="1:12" x14ac:dyDescent="0.25">
      <c r="A8" s="24"/>
      <c r="B8" s="16"/>
      <c r="C8" s="11"/>
      <c r="D8" s="7" t="s">
        <v>22</v>
      </c>
      <c r="E8" s="48" t="s">
        <v>39</v>
      </c>
      <c r="F8" s="43">
        <v>200</v>
      </c>
      <c r="G8" s="43">
        <v>2</v>
      </c>
      <c r="H8" s="43">
        <v>1</v>
      </c>
      <c r="I8" s="43">
        <v>9</v>
      </c>
      <c r="J8" s="43">
        <v>51</v>
      </c>
      <c r="K8" s="44">
        <v>1011</v>
      </c>
      <c r="L8" s="67">
        <v>3.47</v>
      </c>
    </row>
    <row r="9" spans="1:12" x14ac:dyDescent="0.25">
      <c r="A9" s="24"/>
      <c r="B9" s="16"/>
      <c r="C9" s="11"/>
      <c r="D9" s="7" t="s">
        <v>23</v>
      </c>
      <c r="E9" s="47" t="s">
        <v>37</v>
      </c>
      <c r="F9" s="43">
        <v>75</v>
      </c>
      <c r="G9" s="43">
        <v>2.2999999999999998</v>
      </c>
      <c r="H9" s="43">
        <v>0.4</v>
      </c>
      <c r="I9" s="43">
        <v>10</v>
      </c>
      <c r="J9" s="43">
        <v>51</v>
      </c>
      <c r="K9" s="44"/>
      <c r="L9" s="67">
        <v>2.16</v>
      </c>
    </row>
    <row r="10" spans="1:12" x14ac:dyDescent="0.25">
      <c r="A10" s="24"/>
      <c r="B10" s="16"/>
      <c r="C10" s="11"/>
      <c r="D10" s="7" t="s">
        <v>24</v>
      </c>
      <c r="E10" s="42" t="s">
        <v>51</v>
      </c>
      <c r="F10" s="43">
        <v>200</v>
      </c>
      <c r="G10" s="43">
        <v>2</v>
      </c>
      <c r="H10" s="43">
        <v>0</v>
      </c>
      <c r="I10" s="43">
        <v>16</v>
      </c>
      <c r="J10" s="43">
        <v>86</v>
      </c>
      <c r="K10" s="44"/>
      <c r="L10" s="43">
        <v>40.799999999999997</v>
      </c>
    </row>
    <row r="11" spans="1:12" x14ac:dyDescent="0.25">
      <c r="A11" s="24"/>
      <c r="B11" s="16"/>
      <c r="C11" s="11"/>
      <c r="D11" s="6"/>
      <c r="E11" s="42" t="s">
        <v>52</v>
      </c>
      <c r="F11" s="43">
        <v>35</v>
      </c>
      <c r="G11" s="43">
        <v>5</v>
      </c>
      <c r="H11" s="43">
        <v>16</v>
      </c>
      <c r="I11" s="43">
        <v>59</v>
      </c>
      <c r="J11" s="43">
        <v>390</v>
      </c>
      <c r="K11" s="44"/>
      <c r="L11" s="43">
        <v>16</v>
      </c>
    </row>
    <row r="12" spans="1:12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>SUM(G6:G12)</f>
        <v>27.2</v>
      </c>
      <c r="H13" s="20">
        <f>SUM(H6:H12)</f>
        <v>60.6</v>
      </c>
      <c r="I13" s="20">
        <f>SUM(I6:I12)</f>
        <v>137.65</v>
      </c>
      <c r="J13" s="20">
        <f>SUM(J6:J12)</f>
        <v>1199</v>
      </c>
      <c r="K13" s="26"/>
      <c r="L13" s="20">
        <f>SUM(L6:L12)</f>
        <v>152.66999999999999</v>
      </c>
    </row>
    <row r="14" spans="1:12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  <c r="L23" s="20">
        <f>SUM(L14:L22)</f>
        <v>0</v>
      </c>
    </row>
    <row r="24" spans="1:12" ht="15.7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700</v>
      </c>
      <c r="G24" s="33">
        <f>G13+G23</f>
        <v>27.2</v>
      </c>
      <c r="H24" s="33">
        <f>H13+H23</f>
        <v>60.6</v>
      </c>
      <c r="I24" s="33">
        <f>I13+I23</f>
        <v>137.65</v>
      </c>
      <c r="J24" s="33">
        <f>J13+J23</f>
        <v>1199</v>
      </c>
      <c r="K24" s="33"/>
      <c r="L24" s="33">
        <f>L13+L23</f>
        <v>152.66999999999999</v>
      </c>
    </row>
    <row r="25" spans="1:12" ht="30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53</v>
      </c>
      <c r="F25" s="51">
        <v>250</v>
      </c>
      <c r="G25" s="52">
        <v>2.5</v>
      </c>
      <c r="H25" s="53">
        <v>2.5</v>
      </c>
      <c r="I25" s="54">
        <v>15</v>
      </c>
      <c r="J25" s="40">
        <v>95</v>
      </c>
      <c r="K25" s="41">
        <v>149</v>
      </c>
      <c r="L25" s="68">
        <v>40.75</v>
      </c>
    </row>
    <row r="26" spans="1:12" x14ac:dyDescent="0.25">
      <c r="A26" s="15"/>
      <c r="B26" s="16"/>
      <c r="C26" s="11"/>
      <c r="D26" s="6"/>
      <c r="E26" s="42" t="s">
        <v>54</v>
      </c>
      <c r="F26" s="43">
        <v>40</v>
      </c>
      <c r="G26" s="43">
        <v>0</v>
      </c>
      <c r="H26" s="43">
        <v>30</v>
      </c>
      <c r="I26" s="43">
        <v>0</v>
      </c>
      <c r="J26" s="43">
        <v>264</v>
      </c>
      <c r="K26" s="44">
        <v>91</v>
      </c>
      <c r="L26" s="67">
        <v>27.8</v>
      </c>
    </row>
    <row r="27" spans="1:12" ht="30" x14ac:dyDescent="0.25">
      <c r="A27" s="15"/>
      <c r="B27" s="16"/>
      <c r="C27" s="11"/>
      <c r="D27" s="7" t="s">
        <v>22</v>
      </c>
      <c r="E27" s="47" t="s">
        <v>44</v>
      </c>
      <c r="F27" s="43">
        <v>200</v>
      </c>
      <c r="G27" s="55">
        <v>4</v>
      </c>
      <c r="H27" s="55">
        <v>3</v>
      </c>
      <c r="I27" s="56">
        <v>11</v>
      </c>
      <c r="J27" s="43">
        <v>86</v>
      </c>
      <c r="K27" s="44">
        <v>501</v>
      </c>
      <c r="L27" s="67">
        <v>15.07</v>
      </c>
    </row>
    <row r="28" spans="1:12" ht="15.75" thickBot="1" x14ac:dyDescent="0.3">
      <c r="A28" s="15"/>
      <c r="B28" s="16"/>
      <c r="C28" s="11"/>
      <c r="D28" s="7" t="s">
        <v>23</v>
      </c>
      <c r="E28" s="47" t="s">
        <v>37</v>
      </c>
      <c r="F28" s="43">
        <v>75</v>
      </c>
      <c r="G28" s="43">
        <v>2.2999999999999998</v>
      </c>
      <c r="H28" s="43">
        <v>0.4</v>
      </c>
      <c r="I28" s="43">
        <v>10</v>
      </c>
      <c r="J28" s="43">
        <v>51</v>
      </c>
      <c r="K28" s="44"/>
      <c r="L28" s="67">
        <v>2.16</v>
      </c>
    </row>
    <row r="29" spans="1:12" x14ac:dyDescent="0.25">
      <c r="A29" s="15"/>
      <c r="B29" s="16"/>
      <c r="C29" s="11"/>
      <c r="D29" s="7" t="s">
        <v>24</v>
      </c>
      <c r="E29" s="48" t="s">
        <v>38</v>
      </c>
      <c r="F29" s="53">
        <v>150</v>
      </c>
      <c r="G29" s="53">
        <v>0</v>
      </c>
      <c r="H29" s="53">
        <v>0</v>
      </c>
      <c r="I29" s="54">
        <v>15</v>
      </c>
      <c r="J29" s="43">
        <v>70.5</v>
      </c>
      <c r="K29" s="44"/>
      <c r="L29" s="67">
        <v>20</v>
      </c>
    </row>
    <row r="30" spans="1:12" x14ac:dyDescent="0.25">
      <c r="A30" s="15"/>
      <c r="B30" s="16"/>
      <c r="C30" s="11"/>
      <c r="D30" s="6"/>
      <c r="E30" s="42" t="s">
        <v>55</v>
      </c>
      <c r="F30" s="43">
        <v>35</v>
      </c>
      <c r="G30" s="43">
        <v>5</v>
      </c>
      <c r="H30" s="43">
        <v>16</v>
      </c>
      <c r="I30" s="43">
        <v>59</v>
      </c>
      <c r="J30" s="43">
        <v>390</v>
      </c>
      <c r="K30" s="44"/>
      <c r="L30" s="67">
        <v>16</v>
      </c>
    </row>
    <row r="31" spans="1:12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67"/>
    </row>
    <row r="32" spans="1:12" x14ac:dyDescent="0.2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>SUM(G25:G31)</f>
        <v>13.8</v>
      </c>
      <c r="H32" s="20">
        <f>SUM(H25:H31)</f>
        <v>51.9</v>
      </c>
      <c r="I32" s="20">
        <f>SUM(I25:I31)</f>
        <v>110</v>
      </c>
      <c r="J32" s="20">
        <f>SUM(J25:J31)</f>
        <v>956.5</v>
      </c>
      <c r="K32" s="26"/>
      <c r="L32" s="69">
        <f>SUM(L25:L31)</f>
        <v>121.78</v>
      </c>
    </row>
    <row r="33" spans="1:12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67"/>
    </row>
    <row r="34" spans="1:12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67"/>
    </row>
    <row r="35" spans="1:12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7"/>
    </row>
    <row r="36" spans="1:12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7"/>
    </row>
    <row r="37" spans="1:12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67"/>
    </row>
    <row r="38" spans="1:12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67"/>
    </row>
    <row r="39" spans="1:12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67"/>
    </row>
    <row r="40" spans="1:12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  <c r="L40" s="67"/>
    </row>
    <row r="41" spans="1:12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  <c r="L41" s="67"/>
    </row>
    <row r="42" spans="1:12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  <c r="L42" s="69">
        <f>SUM(L33:L41)</f>
        <v>0</v>
      </c>
    </row>
    <row r="43" spans="1:12" ht="15.75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750</v>
      </c>
      <c r="G43" s="33">
        <f>G32+G42</f>
        <v>13.8</v>
      </c>
      <c r="H43" s="33">
        <f>H32+H42</f>
        <v>51.9</v>
      </c>
      <c r="I43" s="33">
        <f>I32+I42</f>
        <v>110</v>
      </c>
      <c r="J43" s="33">
        <f>J32+J42</f>
        <v>956.5</v>
      </c>
      <c r="K43" s="33"/>
      <c r="L43" s="70">
        <f>L32+L42</f>
        <v>121.78</v>
      </c>
    </row>
    <row r="44" spans="1:12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41</v>
      </c>
      <c r="F44" s="49">
        <v>200</v>
      </c>
      <c r="G44" s="49">
        <v>8</v>
      </c>
      <c r="H44" s="49">
        <v>6</v>
      </c>
      <c r="I44" s="57">
        <v>36</v>
      </c>
      <c r="J44" s="40">
        <v>203</v>
      </c>
      <c r="K44" s="41">
        <v>237</v>
      </c>
      <c r="L44" s="68">
        <v>15.07</v>
      </c>
    </row>
    <row r="45" spans="1:12" x14ac:dyDescent="0.25">
      <c r="A45" s="24"/>
      <c r="B45" s="16"/>
      <c r="C45" s="11"/>
      <c r="D45" s="6"/>
      <c r="E45" s="42" t="s">
        <v>56</v>
      </c>
      <c r="F45" s="43">
        <v>100</v>
      </c>
      <c r="G45" s="43">
        <v>11</v>
      </c>
      <c r="H45" s="43">
        <v>8</v>
      </c>
      <c r="I45" s="43">
        <v>7</v>
      </c>
      <c r="J45" s="43">
        <v>132</v>
      </c>
      <c r="K45" s="44">
        <v>412</v>
      </c>
      <c r="L45" s="67">
        <v>35.369999999999997</v>
      </c>
    </row>
    <row r="46" spans="1:12" ht="15.75" thickBot="1" x14ac:dyDescent="0.3">
      <c r="A46" s="24"/>
      <c r="B46" s="16"/>
      <c r="C46" s="11"/>
      <c r="D46" s="7" t="s">
        <v>22</v>
      </c>
      <c r="E46" s="58" t="s">
        <v>42</v>
      </c>
      <c r="F46" s="59">
        <v>200</v>
      </c>
      <c r="G46" s="59">
        <v>5</v>
      </c>
      <c r="H46" s="59">
        <v>4</v>
      </c>
      <c r="I46" s="60">
        <v>13</v>
      </c>
      <c r="J46" s="43">
        <v>100</v>
      </c>
      <c r="K46" s="44">
        <v>498</v>
      </c>
      <c r="L46" s="67">
        <v>23.14</v>
      </c>
    </row>
    <row r="47" spans="1:12" x14ac:dyDescent="0.25">
      <c r="A47" s="24"/>
      <c r="B47" s="16"/>
      <c r="C47" s="11"/>
      <c r="D47" s="7" t="s">
        <v>23</v>
      </c>
      <c r="E47" s="47" t="s">
        <v>37</v>
      </c>
      <c r="F47" s="43">
        <v>75</v>
      </c>
      <c r="G47" s="43">
        <v>2.2999999999999998</v>
      </c>
      <c r="H47" s="43">
        <v>0.4</v>
      </c>
      <c r="I47" s="43">
        <v>10</v>
      </c>
      <c r="J47" s="43">
        <v>51</v>
      </c>
      <c r="K47" s="44"/>
      <c r="L47" s="67">
        <v>2.16</v>
      </c>
    </row>
    <row r="48" spans="1:12" x14ac:dyDescent="0.25">
      <c r="A48" s="24"/>
      <c r="B48" s="16"/>
      <c r="C48" s="11"/>
      <c r="D48" s="7" t="s">
        <v>24</v>
      </c>
      <c r="E48" s="47" t="s">
        <v>57</v>
      </c>
      <c r="F48" s="49">
        <v>200</v>
      </c>
      <c r="G48" s="49">
        <v>0</v>
      </c>
      <c r="H48" s="49">
        <v>0</v>
      </c>
      <c r="I48" s="57">
        <v>0</v>
      </c>
      <c r="J48" s="43">
        <v>43</v>
      </c>
      <c r="K48" s="44">
        <v>518</v>
      </c>
      <c r="L48" s="67">
        <v>30</v>
      </c>
    </row>
    <row r="49" spans="1:12" x14ac:dyDescent="0.25">
      <c r="A49" s="24"/>
      <c r="B49" s="16"/>
      <c r="C49" s="11"/>
      <c r="D49" s="6"/>
      <c r="E49" s="42" t="s">
        <v>58</v>
      </c>
      <c r="F49" s="43">
        <v>50</v>
      </c>
      <c r="G49" s="43">
        <v>0.5</v>
      </c>
      <c r="H49" s="43">
        <v>0</v>
      </c>
      <c r="I49" s="43">
        <v>1.5</v>
      </c>
      <c r="J49" s="43">
        <v>7</v>
      </c>
      <c r="K49" s="44">
        <v>106</v>
      </c>
      <c r="L49" s="67">
        <v>6.98</v>
      </c>
    </row>
    <row r="50" spans="1:12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  <c r="L50" s="67"/>
    </row>
    <row r="51" spans="1:12" x14ac:dyDescent="0.25">
      <c r="A51" s="25"/>
      <c r="B51" s="18"/>
      <c r="C51" s="8"/>
      <c r="D51" s="19" t="s">
        <v>33</v>
      </c>
      <c r="E51" s="9"/>
      <c r="F51" s="20">
        <f>SUM(F44:F50)</f>
        <v>825</v>
      </c>
      <c r="G51" s="20">
        <f>SUM(G44:G50)</f>
        <v>26.8</v>
      </c>
      <c r="H51" s="20">
        <f>SUM(H44:H50)</f>
        <v>18.399999999999999</v>
      </c>
      <c r="I51" s="20">
        <f>SUM(I44:I50)</f>
        <v>67.5</v>
      </c>
      <c r="J51" s="20">
        <f>SUM(J44:J50)</f>
        <v>536</v>
      </c>
      <c r="K51" s="26"/>
      <c r="L51" s="69">
        <f>SUM(L44:L50)</f>
        <v>112.72</v>
      </c>
    </row>
    <row r="52" spans="1:12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67"/>
    </row>
    <row r="53" spans="1:12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67"/>
    </row>
    <row r="54" spans="1:12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67"/>
    </row>
    <row r="55" spans="1:12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67"/>
    </row>
    <row r="56" spans="1:12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67"/>
    </row>
    <row r="57" spans="1:12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67"/>
    </row>
    <row r="58" spans="1:12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67"/>
    </row>
    <row r="59" spans="1:12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  <c r="L59" s="67"/>
    </row>
    <row r="60" spans="1:12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  <c r="L60" s="67"/>
    </row>
    <row r="61" spans="1:12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  <c r="L61" s="69">
        <f>SUM(L52:L60)</f>
        <v>0</v>
      </c>
    </row>
    <row r="62" spans="1:12" ht="15.75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825</v>
      </c>
      <c r="G62" s="33">
        <f>G51+G61</f>
        <v>26.8</v>
      </c>
      <c r="H62" s="33">
        <f>H51+H61</f>
        <v>18.399999999999999</v>
      </c>
      <c r="I62" s="33">
        <f>I51+I61</f>
        <v>67.5</v>
      </c>
      <c r="J62" s="33">
        <f>J51+J61</f>
        <v>536</v>
      </c>
      <c r="K62" s="33"/>
      <c r="L62" s="70">
        <f>L51+L61</f>
        <v>112.72</v>
      </c>
    </row>
    <row r="63" spans="1:12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59</v>
      </c>
      <c r="F63" s="49">
        <v>200</v>
      </c>
      <c r="G63" s="49">
        <v>7.5</v>
      </c>
      <c r="H63" s="49">
        <v>6</v>
      </c>
      <c r="I63" s="57">
        <v>38</v>
      </c>
      <c r="J63" s="40">
        <v>194</v>
      </c>
      <c r="K63" s="41">
        <v>291</v>
      </c>
      <c r="L63" s="68">
        <v>22.61</v>
      </c>
    </row>
    <row r="64" spans="1:12" x14ac:dyDescent="0.25">
      <c r="A64" s="24"/>
      <c r="B64" s="16"/>
      <c r="C64" s="11"/>
      <c r="D64" s="6"/>
      <c r="E64" s="42" t="s">
        <v>60</v>
      </c>
      <c r="F64" s="43">
        <v>100</v>
      </c>
      <c r="G64" s="43">
        <v>13</v>
      </c>
      <c r="H64" s="43">
        <v>12</v>
      </c>
      <c r="I64" s="43">
        <v>0</v>
      </c>
      <c r="J64" s="43">
        <v>200</v>
      </c>
      <c r="K64" s="44">
        <v>404</v>
      </c>
      <c r="L64" s="67">
        <v>45.9</v>
      </c>
    </row>
    <row r="65" spans="1:12" x14ac:dyDescent="0.25">
      <c r="A65" s="24"/>
      <c r="B65" s="16"/>
      <c r="C65" s="11"/>
      <c r="D65" s="7" t="s">
        <v>22</v>
      </c>
      <c r="E65" s="47" t="s">
        <v>45</v>
      </c>
      <c r="F65" s="49">
        <v>200</v>
      </c>
      <c r="G65" s="49">
        <v>0</v>
      </c>
      <c r="H65" s="49">
        <v>1</v>
      </c>
      <c r="I65" s="57">
        <v>12</v>
      </c>
      <c r="J65" s="43">
        <v>59</v>
      </c>
      <c r="K65" s="44">
        <v>933</v>
      </c>
      <c r="L65" s="67">
        <v>5.52</v>
      </c>
    </row>
    <row r="66" spans="1:12" x14ac:dyDescent="0.25">
      <c r="A66" s="24"/>
      <c r="B66" s="16"/>
      <c r="C66" s="11"/>
      <c r="D66" s="7" t="s">
        <v>23</v>
      </c>
      <c r="E66" s="47" t="s">
        <v>37</v>
      </c>
      <c r="F66" s="43">
        <v>75</v>
      </c>
      <c r="G66" s="43">
        <v>2.2999999999999998</v>
      </c>
      <c r="H66" s="43">
        <v>0.4</v>
      </c>
      <c r="I66" s="43">
        <v>10</v>
      </c>
      <c r="J66" s="43">
        <v>51</v>
      </c>
      <c r="K66" s="44"/>
      <c r="L66" s="67">
        <v>2.16</v>
      </c>
    </row>
    <row r="67" spans="1:12" x14ac:dyDescent="0.25">
      <c r="A67" s="24"/>
      <c r="B67" s="16"/>
      <c r="C67" s="11"/>
      <c r="D67" s="7" t="s">
        <v>24</v>
      </c>
      <c r="E67" s="47" t="s">
        <v>51</v>
      </c>
      <c r="F67" s="49">
        <v>200</v>
      </c>
      <c r="G67" s="49">
        <v>2</v>
      </c>
      <c r="H67" s="49">
        <v>0</v>
      </c>
      <c r="I67" s="57">
        <v>16</v>
      </c>
      <c r="J67" s="43">
        <v>86</v>
      </c>
      <c r="K67" s="44"/>
      <c r="L67" s="67">
        <v>40.799999999999997</v>
      </c>
    </row>
    <row r="68" spans="1:12" x14ac:dyDescent="0.25">
      <c r="A68" s="24"/>
      <c r="B68" s="16"/>
      <c r="C68" s="11"/>
      <c r="D68" s="6"/>
      <c r="E68" s="42" t="s">
        <v>61</v>
      </c>
      <c r="F68" s="43">
        <v>10</v>
      </c>
      <c r="G68" s="43">
        <v>1</v>
      </c>
      <c r="H68" s="43">
        <v>0</v>
      </c>
      <c r="I68" s="43">
        <v>4</v>
      </c>
      <c r="J68" s="43">
        <v>24</v>
      </c>
      <c r="K68" s="44">
        <v>106</v>
      </c>
      <c r="L68" s="67">
        <v>8.52</v>
      </c>
    </row>
    <row r="69" spans="1:12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  <c r="L69" s="67"/>
    </row>
    <row r="70" spans="1:12" x14ac:dyDescent="0.25">
      <c r="A70" s="25"/>
      <c r="B70" s="18"/>
      <c r="C70" s="8"/>
      <c r="D70" s="19" t="s">
        <v>33</v>
      </c>
      <c r="E70" s="9"/>
      <c r="F70" s="20">
        <f>SUM(F63:F69)</f>
        <v>785</v>
      </c>
      <c r="G70" s="20">
        <f>SUM(G63:G69)</f>
        <v>25.8</v>
      </c>
      <c r="H70" s="20">
        <f>SUM(H63:H69)</f>
        <v>19.399999999999999</v>
      </c>
      <c r="I70" s="20">
        <f>SUM(I63:I69)</f>
        <v>80</v>
      </c>
      <c r="J70" s="20">
        <f>SUM(J63:J69)</f>
        <v>614</v>
      </c>
      <c r="K70" s="26"/>
      <c r="L70" s="69">
        <f>SUM(L63:L69)</f>
        <v>125.50999999999998</v>
      </c>
    </row>
    <row r="71" spans="1:12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7"/>
    </row>
    <row r="72" spans="1:12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7"/>
    </row>
    <row r="73" spans="1:12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7"/>
    </row>
    <row r="74" spans="1:12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7"/>
    </row>
    <row r="75" spans="1:12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67"/>
    </row>
    <row r="76" spans="1:12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67"/>
    </row>
    <row r="77" spans="1:12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67"/>
    </row>
    <row r="78" spans="1:12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67"/>
    </row>
    <row r="79" spans="1:12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67"/>
    </row>
    <row r="80" spans="1:12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  <c r="L80" s="69">
        <f>SUM(L71:L79)</f>
        <v>0</v>
      </c>
    </row>
    <row r="81" spans="1:12" ht="15.75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785</v>
      </c>
      <c r="G81" s="33">
        <f>G70+G80</f>
        <v>25.8</v>
      </c>
      <c r="H81" s="33">
        <f>H70+H80</f>
        <v>19.399999999999999</v>
      </c>
      <c r="I81" s="33">
        <f>I70+I80</f>
        <v>80</v>
      </c>
      <c r="J81" s="33">
        <f>J70+J80</f>
        <v>614</v>
      </c>
      <c r="K81" s="33"/>
      <c r="L81" s="70">
        <f>L70+L80</f>
        <v>125.50999999999998</v>
      </c>
    </row>
    <row r="82" spans="1:12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62</v>
      </c>
      <c r="F82" s="55">
        <v>200</v>
      </c>
      <c r="G82" s="55">
        <v>4</v>
      </c>
      <c r="H82" s="55">
        <v>8</v>
      </c>
      <c r="I82" s="56">
        <v>24</v>
      </c>
      <c r="J82" s="40">
        <v>184</v>
      </c>
      <c r="K82" s="41">
        <v>429</v>
      </c>
      <c r="L82" s="68">
        <v>20.18</v>
      </c>
    </row>
    <row r="83" spans="1:12" x14ac:dyDescent="0.25">
      <c r="A83" s="24"/>
      <c r="B83" s="16"/>
      <c r="C83" s="11"/>
      <c r="D83" s="6"/>
      <c r="E83" s="42" t="s">
        <v>63</v>
      </c>
      <c r="F83" s="43">
        <v>90</v>
      </c>
      <c r="G83" s="43">
        <v>13</v>
      </c>
      <c r="H83" s="43">
        <v>13</v>
      </c>
      <c r="I83" s="43">
        <v>7</v>
      </c>
      <c r="J83" s="43">
        <v>20</v>
      </c>
      <c r="K83" s="44">
        <v>390</v>
      </c>
      <c r="L83" s="67">
        <v>38.799999999999997</v>
      </c>
    </row>
    <row r="84" spans="1:12" x14ac:dyDescent="0.25">
      <c r="A84" s="24"/>
      <c r="B84" s="16"/>
      <c r="C84" s="11"/>
      <c r="D84" s="7" t="s">
        <v>22</v>
      </c>
      <c r="E84" s="47" t="s">
        <v>64</v>
      </c>
      <c r="F84" s="55">
        <v>200</v>
      </c>
      <c r="G84" s="55">
        <v>0</v>
      </c>
      <c r="H84" s="55">
        <v>0</v>
      </c>
      <c r="I84" s="56">
        <v>15</v>
      </c>
      <c r="J84" s="43">
        <v>61</v>
      </c>
      <c r="K84" s="44">
        <v>494</v>
      </c>
      <c r="L84" s="67">
        <v>3.3</v>
      </c>
    </row>
    <row r="85" spans="1:12" x14ac:dyDescent="0.25">
      <c r="A85" s="24"/>
      <c r="B85" s="16"/>
      <c r="C85" s="11"/>
      <c r="D85" s="7" t="s">
        <v>23</v>
      </c>
      <c r="E85" s="47" t="s">
        <v>37</v>
      </c>
      <c r="F85" s="43">
        <v>75</v>
      </c>
      <c r="G85" s="43">
        <v>2.2999999999999998</v>
      </c>
      <c r="H85" s="43">
        <v>0.4</v>
      </c>
      <c r="I85" s="43">
        <v>10</v>
      </c>
      <c r="J85" s="43">
        <v>51</v>
      </c>
      <c r="K85" s="44"/>
      <c r="L85" s="67">
        <v>2.16</v>
      </c>
    </row>
    <row r="86" spans="1:12" x14ac:dyDescent="0.25">
      <c r="A86" s="24"/>
      <c r="B86" s="16"/>
      <c r="C86" s="11"/>
      <c r="D86" s="7" t="s">
        <v>24</v>
      </c>
      <c r="E86" s="61" t="s">
        <v>38</v>
      </c>
      <c r="F86" s="62">
        <v>150</v>
      </c>
      <c r="G86" s="43">
        <v>0</v>
      </c>
      <c r="H86" s="43">
        <v>0</v>
      </c>
      <c r="I86" s="43">
        <v>15</v>
      </c>
      <c r="J86" s="43">
        <v>70.5</v>
      </c>
      <c r="K86" s="44"/>
      <c r="L86" s="67">
        <v>20</v>
      </c>
    </row>
    <row r="87" spans="1:12" x14ac:dyDescent="0.25">
      <c r="A87" s="24"/>
      <c r="B87" s="16"/>
      <c r="C87" s="11"/>
      <c r="D87" s="6"/>
      <c r="E87" s="42" t="s">
        <v>58</v>
      </c>
      <c r="F87" s="43">
        <v>50</v>
      </c>
      <c r="G87" s="43">
        <v>0.5</v>
      </c>
      <c r="H87" s="43">
        <v>0</v>
      </c>
      <c r="I87" s="43">
        <v>1.5</v>
      </c>
      <c r="J87" s="43">
        <v>7</v>
      </c>
      <c r="K87" s="44">
        <v>106</v>
      </c>
      <c r="L87" s="67">
        <v>6.98</v>
      </c>
    </row>
    <row r="88" spans="1:12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  <c r="L88" s="67"/>
    </row>
    <row r="89" spans="1:12" x14ac:dyDescent="0.25">
      <c r="A89" s="25"/>
      <c r="B89" s="18"/>
      <c r="C89" s="8"/>
      <c r="D89" s="19" t="s">
        <v>33</v>
      </c>
      <c r="E89" s="9"/>
      <c r="F89" s="20">
        <f>SUM(F82:F88)</f>
        <v>765</v>
      </c>
      <c r="G89" s="20">
        <f>SUM(G82:G88)</f>
        <v>19.8</v>
      </c>
      <c r="H89" s="20">
        <f>SUM(H82:H88)</f>
        <v>21.4</v>
      </c>
      <c r="I89" s="20">
        <f>SUM(I82:I88)</f>
        <v>72.5</v>
      </c>
      <c r="J89" s="20">
        <f>SUM(J82:J88)</f>
        <v>393.5</v>
      </c>
      <c r="K89" s="26"/>
      <c r="L89" s="69">
        <f>SUM(L82:L88)</f>
        <v>91.42</v>
      </c>
    </row>
    <row r="90" spans="1:12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7"/>
    </row>
    <row r="91" spans="1:12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7"/>
    </row>
    <row r="92" spans="1:12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7"/>
    </row>
    <row r="93" spans="1:12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7"/>
    </row>
    <row r="94" spans="1:12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67"/>
    </row>
    <row r="95" spans="1:12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67"/>
    </row>
    <row r="96" spans="1:12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67"/>
    </row>
    <row r="97" spans="1:12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67"/>
    </row>
    <row r="98" spans="1:12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67"/>
    </row>
    <row r="99" spans="1:12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  <c r="L99" s="69">
        <f>SUM(L90:L98)</f>
        <v>0</v>
      </c>
    </row>
    <row r="100" spans="1:12" ht="15.75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765</v>
      </c>
      <c r="G100" s="33">
        <f>G89+G99</f>
        <v>19.8</v>
      </c>
      <c r="H100" s="33">
        <f>H89+H99</f>
        <v>21.4</v>
      </c>
      <c r="I100" s="33">
        <f>I89+I99</f>
        <v>72.5</v>
      </c>
      <c r="J100" s="33">
        <f>J89+J99</f>
        <v>393.5</v>
      </c>
      <c r="K100" s="33"/>
      <c r="L100" s="70">
        <f>L89+L99</f>
        <v>91.42</v>
      </c>
    </row>
    <row r="101" spans="1:12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43</v>
      </c>
      <c r="F101" s="51">
        <v>200</v>
      </c>
      <c r="G101" s="51">
        <v>7.5</v>
      </c>
      <c r="H101" s="51">
        <v>7.5</v>
      </c>
      <c r="I101" s="63">
        <v>22.5</v>
      </c>
      <c r="J101" s="40">
        <v>182.5</v>
      </c>
      <c r="K101" s="41">
        <v>268</v>
      </c>
      <c r="L101" s="68">
        <v>50.23</v>
      </c>
    </row>
    <row r="102" spans="1:12" x14ac:dyDescent="0.25">
      <c r="A102" s="24"/>
      <c r="B102" s="16"/>
      <c r="C102" s="11"/>
      <c r="D102" s="6"/>
      <c r="E102" s="42" t="s">
        <v>54</v>
      </c>
      <c r="F102" s="43">
        <v>40</v>
      </c>
      <c r="G102" s="43">
        <v>0</v>
      </c>
      <c r="H102" s="43">
        <v>30</v>
      </c>
      <c r="I102" s="43">
        <v>0</v>
      </c>
      <c r="J102" s="43">
        <v>264</v>
      </c>
      <c r="K102" s="44">
        <v>91</v>
      </c>
      <c r="L102" s="67">
        <v>27.8</v>
      </c>
    </row>
    <row r="103" spans="1:12" x14ac:dyDescent="0.25">
      <c r="A103" s="24"/>
      <c r="B103" s="16"/>
      <c r="C103" s="11"/>
      <c r="D103" s="7" t="s">
        <v>22</v>
      </c>
      <c r="E103" s="47" t="s">
        <v>65</v>
      </c>
      <c r="F103" s="49">
        <v>200</v>
      </c>
      <c r="G103" s="49">
        <v>0</v>
      </c>
      <c r="H103" s="49">
        <v>0</v>
      </c>
      <c r="I103" s="57">
        <v>14</v>
      </c>
      <c r="J103" s="43">
        <v>57</v>
      </c>
      <c r="K103" s="44">
        <v>933</v>
      </c>
      <c r="L103" s="67">
        <v>2.62</v>
      </c>
    </row>
    <row r="104" spans="1:12" ht="15.75" thickBot="1" x14ac:dyDescent="0.3">
      <c r="A104" s="24"/>
      <c r="B104" s="16"/>
      <c r="C104" s="11"/>
      <c r="D104" s="7" t="s">
        <v>23</v>
      </c>
      <c r="E104" s="47" t="s">
        <v>37</v>
      </c>
      <c r="F104" s="43">
        <v>75</v>
      </c>
      <c r="G104" s="43">
        <v>2.2999999999999998</v>
      </c>
      <c r="H104" s="43">
        <v>0.4</v>
      </c>
      <c r="I104" s="43">
        <v>10</v>
      </c>
      <c r="J104" s="43">
        <v>51</v>
      </c>
      <c r="K104" s="44"/>
      <c r="L104" s="67">
        <v>2.16</v>
      </c>
    </row>
    <row r="105" spans="1:12" x14ac:dyDescent="0.25">
      <c r="A105" s="24"/>
      <c r="B105" s="16"/>
      <c r="C105" s="11"/>
      <c r="D105" s="7" t="s">
        <v>24</v>
      </c>
      <c r="E105" s="48" t="s">
        <v>51</v>
      </c>
      <c r="F105" s="51">
        <v>200</v>
      </c>
      <c r="G105" s="43">
        <v>2</v>
      </c>
      <c r="H105" s="43">
        <v>0</v>
      </c>
      <c r="I105" s="43">
        <v>16</v>
      </c>
      <c r="J105" s="43">
        <v>86</v>
      </c>
      <c r="K105" s="44"/>
      <c r="L105" s="67">
        <v>40.799999999999997</v>
      </c>
    </row>
    <row r="106" spans="1:12" x14ac:dyDescent="0.25">
      <c r="A106" s="24"/>
      <c r="B106" s="16"/>
      <c r="C106" s="11"/>
      <c r="D106" s="6"/>
      <c r="E106" s="42" t="s">
        <v>66</v>
      </c>
      <c r="F106" s="43">
        <v>35</v>
      </c>
      <c r="G106" s="43">
        <v>1.3</v>
      </c>
      <c r="H106" s="43">
        <v>5.4</v>
      </c>
      <c r="I106" s="43">
        <v>18.899999999999999</v>
      </c>
      <c r="J106" s="43">
        <v>129</v>
      </c>
      <c r="K106" s="44"/>
      <c r="L106" s="67">
        <v>17</v>
      </c>
    </row>
    <row r="107" spans="1:12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  <c r="L107" s="67"/>
    </row>
    <row r="108" spans="1:12" x14ac:dyDescent="0.25">
      <c r="A108" s="25"/>
      <c r="B108" s="18"/>
      <c r="C108" s="8"/>
      <c r="D108" s="19" t="s">
        <v>33</v>
      </c>
      <c r="E108" s="9"/>
      <c r="F108" s="20">
        <f>SUM(F101:F107)</f>
        <v>750</v>
      </c>
      <c r="G108" s="20">
        <f>SUM(G101:G107)</f>
        <v>13.100000000000001</v>
      </c>
      <c r="H108" s="20">
        <f>SUM(H101:H107)</f>
        <v>43.3</v>
      </c>
      <c r="I108" s="20">
        <f>SUM(I101:I107)</f>
        <v>81.400000000000006</v>
      </c>
      <c r="J108" s="20">
        <f>SUM(J101:J107)</f>
        <v>769.5</v>
      </c>
      <c r="K108" s="26"/>
      <c r="L108" s="69">
        <f>SUM(L101:L107)</f>
        <v>140.61000000000001</v>
      </c>
    </row>
    <row r="109" spans="1:12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67"/>
    </row>
    <row r="110" spans="1:12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67"/>
    </row>
    <row r="111" spans="1:12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67"/>
    </row>
    <row r="112" spans="1:12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67"/>
    </row>
    <row r="113" spans="1:12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67"/>
    </row>
    <row r="114" spans="1:12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67"/>
    </row>
    <row r="115" spans="1:12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67"/>
    </row>
    <row r="116" spans="1:12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  <c r="L116" s="67"/>
    </row>
    <row r="117" spans="1:12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67"/>
    </row>
    <row r="118" spans="1:12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  <c r="L118" s="69">
        <f>SUM(L109:L117)</f>
        <v>0</v>
      </c>
    </row>
    <row r="119" spans="1:12" ht="15.7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750</v>
      </c>
      <c r="G119" s="33">
        <f>G108+G118</f>
        <v>13.100000000000001</v>
      </c>
      <c r="H119" s="33">
        <f>H108+H118</f>
        <v>43.3</v>
      </c>
      <c r="I119" s="33">
        <f>I108+I118</f>
        <v>81.400000000000006</v>
      </c>
      <c r="J119" s="33">
        <f>J108+J118</f>
        <v>769.5</v>
      </c>
      <c r="K119" s="33"/>
      <c r="L119" s="70">
        <f>L108+L118</f>
        <v>140.61000000000001</v>
      </c>
    </row>
    <row r="120" spans="1:12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67</v>
      </c>
      <c r="F120" s="49">
        <v>50</v>
      </c>
      <c r="G120" s="49">
        <v>11</v>
      </c>
      <c r="H120" s="49">
        <v>9</v>
      </c>
      <c r="I120" s="57">
        <v>38</v>
      </c>
      <c r="J120" s="40">
        <v>278</v>
      </c>
      <c r="K120" s="41">
        <v>291</v>
      </c>
      <c r="L120" s="68">
        <v>33.9</v>
      </c>
    </row>
    <row r="121" spans="1:12" x14ac:dyDescent="0.25">
      <c r="A121" s="15"/>
      <c r="B121" s="16"/>
      <c r="C121" s="11"/>
      <c r="D121" s="6"/>
      <c r="E121" s="42" t="s">
        <v>56</v>
      </c>
      <c r="F121" s="43">
        <v>100</v>
      </c>
      <c r="G121" s="43">
        <v>11</v>
      </c>
      <c r="H121" s="43">
        <v>8</v>
      </c>
      <c r="I121" s="43">
        <v>7</v>
      </c>
      <c r="J121" s="43">
        <v>132</v>
      </c>
      <c r="K121" s="44">
        <v>404</v>
      </c>
      <c r="L121" s="67">
        <v>35.369999999999997</v>
      </c>
    </row>
    <row r="122" spans="1:12" x14ac:dyDescent="0.25">
      <c r="A122" s="15"/>
      <c r="B122" s="16"/>
      <c r="C122" s="11"/>
      <c r="D122" s="7" t="s">
        <v>22</v>
      </c>
      <c r="E122" s="47" t="s">
        <v>40</v>
      </c>
      <c r="F122" s="49">
        <v>200</v>
      </c>
      <c r="G122" s="49">
        <v>4</v>
      </c>
      <c r="H122" s="49">
        <v>3</v>
      </c>
      <c r="I122" s="57">
        <v>11</v>
      </c>
      <c r="J122" s="43">
        <v>86</v>
      </c>
      <c r="K122" s="44">
        <v>501</v>
      </c>
      <c r="L122" s="67">
        <v>15.07</v>
      </c>
    </row>
    <row r="123" spans="1:12" x14ac:dyDescent="0.25">
      <c r="A123" s="15"/>
      <c r="B123" s="16"/>
      <c r="C123" s="11"/>
      <c r="D123" s="7" t="s">
        <v>23</v>
      </c>
      <c r="E123" s="47" t="s">
        <v>37</v>
      </c>
      <c r="F123" s="43">
        <v>75</v>
      </c>
      <c r="G123" s="43">
        <v>2.2999999999999998</v>
      </c>
      <c r="H123" s="43">
        <v>0.4</v>
      </c>
      <c r="I123" s="43">
        <v>10</v>
      </c>
      <c r="J123" s="43">
        <v>51</v>
      </c>
      <c r="K123" s="44"/>
      <c r="L123" s="67">
        <v>2.16</v>
      </c>
    </row>
    <row r="124" spans="1:12" x14ac:dyDescent="0.25">
      <c r="A124" s="15"/>
      <c r="B124" s="16"/>
      <c r="C124" s="11"/>
      <c r="D124" s="7" t="s">
        <v>24</v>
      </c>
      <c r="E124" s="61" t="s">
        <v>38</v>
      </c>
      <c r="F124" s="64">
        <v>150</v>
      </c>
      <c r="G124" s="43">
        <v>0</v>
      </c>
      <c r="H124" s="43">
        <v>0</v>
      </c>
      <c r="I124" s="43">
        <v>15</v>
      </c>
      <c r="J124" s="43">
        <v>70.5</v>
      </c>
      <c r="K124" s="44"/>
      <c r="L124" s="67">
        <v>20</v>
      </c>
    </row>
    <row r="125" spans="1:12" x14ac:dyDescent="0.25">
      <c r="A125" s="15"/>
      <c r="B125" s="16"/>
      <c r="C125" s="11"/>
      <c r="D125" s="6"/>
      <c r="E125" s="42" t="s">
        <v>58</v>
      </c>
      <c r="F125" s="43">
        <v>50</v>
      </c>
      <c r="G125" s="43">
        <v>0.5</v>
      </c>
      <c r="H125" s="43">
        <v>0</v>
      </c>
      <c r="I125" s="43">
        <v>1.5</v>
      </c>
      <c r="J125" s="43">
        <v>7</v>
      </c>
      <c r="K125" s="44">
        <v>106</v>
      </c>
      <c r="L125" s="67">
        <v>6.98</v>
      </c>
    </row>
    <row r="126" spans="1:12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67"/>
    </row>
    <row r="127" spans="1:12" x14ac:dyDescent="0.25">
      <c r="A127" s="17"/>
      <c r="B127" s="18"/>
      <c r="C127" s="8"/>
      <c r="D127" s="19" t="s">
        <v>33</v>
      </c>
      <c r="E127" s="9"/>
      <c r="F127" s="20">
        <f>SUM(F120:F126)</f>
        <v>625</v>
      </c>
      <c r="G127" s="20">
        <f>SUM(G120:G126)</f>
        <v>28.8</v>
      </c>
      <c r="H127" s="20">
        <f>SUM(H120:H126)</f>
        <v>20.399999999999999</v>
      </c>
      <c r="I127" s="20">
        <f>SUM(I120:I126)</f>
        <v>82.5</v>
      </c>
      <c r="J127" s="20">
        <f>SUM(J120:J126)</f>
        <v>624.5</v>
      </c>
      <c r="K127" s="26"/>
      <c r="L127" s="69">
        <f>SUM(L120:L126)</f>
        <v>113.48</v>
      </c>
    </row>
    <row r="128" spans="1:12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67"/>
    </row>
    <row r="129" spans="1:12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67"/>
    </row>
    <row r="130" spans="1:12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67"/>
    </row>
    <row r="131" spans="1:12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67"/>
    </row>
    <row r="132" spans="1:12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67"/>
    </row>
    <row r="133" spans="1:12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67"/>
    </row>
    <row r="134" spans="1:12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67"/>
    </row>
    <row r="135" spans="1:12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67"/>
    </row>
    <row r="136" spans="1:12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67"/>
    </row>
    <row r="137" spans="1:12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  <c r="L137" s="69">
        <f>SUM(L128:L136)</f>
        <v>0</v>
      </c>
    </row>
    <row r="138" spans="1:12" ht="15.7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625</v>
      </c>
      <c r="G138" s="33">
        <f>G127+G137</f>
        <v>28.8</v>
      </c>
      <c r="H138" s="33">
        <f>H127+H137</f>
        <v>20.399999999999999</v>
      </c>
      <c r="I138" s="33">
        <f>I127+I137</f>
        <v>82.5</v>
      </c>
      <c r="J138" s="33">
        <f>J127+J137</f>
        <v>624.5</v>
      </c>
      <c r="K138" s="33"/>
      <c r="L138" s="70">
        <f>L127+L137</f>
        <v>113.48</v>
      </c>
    </row>
    <row r="139" spans="1:12" ht="30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68</v>
      </c>
      <c r="F139" s="49">
        <v>250</v>
      </c>
      <c r="G139" s="40">
        <v>2.5</v>
      </c>
      <c r="H139" s="40">
        <v>5</v>
      </c>
      <c r="I139" s="40">
        <v>7</v>
      </c>
      <c r="J139" s="40">
        <v>82.5</v>
      </c>
      <c r="K139" s="41">
        <v>142</v>
      </c>
      <c r="L139" s="68">
        <v>35.4</v>
      </c>
    </row>
    <row r="140" spans="1:12" x14ac:dyDescent="0.25">
      <c r="A140" s="24"/>
      <c r="B140" s="16"/>
      <c r="C140" s="11"/>
      <c r="D140" s="6"/>
      <c r="E140" s="42" t="s">
        <v>54</v>
      </c>
      <c r="F140" s="43">
        <v>40</v>
      </c>
      <c r="G140" s="43">
        <v>0</v>
      </c>
      <c r="H140" s="43">
        <v>30</v>
      </c>
      <c r="I140" s="43">
        <v>0</v>
      </c>
      <c r="J140" s="43">
        <v>264</v>
      </c>
      <c r="K140" s="44">
        <v>91</v>
      </c>
      <c r="L140" s="67">
        <v>27.8</v>
      </c>
    </row>
    <row r="141" spans="1:12" x14ac:dyDescent="0.25">
      <c r="A141" s="24"/>
      <c r="B141" s="16"/>
      <c r="C141" s="11"/>
      <c r="D141" s="7" t="s">
        <v>22</v>
      </c>
      <c r="E141" s="61" t="s">
        <v>69</v>
      </c>
      <c r="F141" s="64">
        <v>200</v>
      </c>
      <c r="G141" s="43">
        <v>5</v>
      </c>
      <c r="H141" s="43">
        <v>4</v>
      </c>
      <c r="I141" s="43">
        <v>13</v>
      </c>
      <c r="J141" s="43">
        <v>100</v>
      </c>
      <c r="K141" s="44">
        <v>498</v>
      </c>
      <c r="L141" s="67">
        <v>23.14</v>
      </c>
    </row>
    <row r="142" spans="1:12" x14ac:dyDescent="0.25">
      <c r="A142" s="24"/>
      <c r="B142" s="16"/>
      <c r="C142" s="11"/>
      <c r="D142" s="7" t="s">
        <v>23</v>
      </c>
      <c r="E142" s="47" t="s">
        <v>37</v>
      </c>
      <c r="F142" s="43">
        <v>75</v>
      </c>
      <c r="G142" s="43">
        <v>2.2999999999999998</v>
      </c>
      <c r="H142" s="43">
        <v>0.4</v>
      </c>
      <c r="I142" s="43">
        <v>10</v>
      </c>
      <c r="J142" s="43">
        <v>51</v>
      </c>
      <c r="K142" s="44"/>
      <c r="L142" s="67">
        <v>2.16</v>
      </c>
    </row>
    <row r="143" spans="1:12" x14ac:dyDescent="0.25">
      <c r="A143" s="24"/>
      <c r="B143" s="16"/>
      <c r="C143" s="11"/>
      <c r="D143" s="7" t="s">
        <v>24</v>
      </c>
      <c r="E143" s="42" t="s">
        <v>51</v>
      </c>
      <c r="F143" s="43">
        <v>200</v>
      </c>
      <c r="G143" s="43">
        <v>2</v>
      </c>
      <c r="H143" s="43">
        <v>0</v>
      </c>
      <c r="I143" s="43">
        <v>16</v>
      </c>
      <c r="J143" s="43">
        <v>86</v>
      </c>
      <c r="K143" s="44"/>
      <c r="L143" s="67">
        <v>40.799999999999997</v>
      </c>
    </row>
    <row r="144" spans="1:12" x14ac:dyDescent="0.25">
      <c r="A144" s="24"/>
      <c r="B144" s="16"/>
      <c r="C144" s="11"/>
      <c r="D144" s="6"/>
      <c r="E144" s="42" t="s">
        <v>70</v>
      </c>
      <c r="F144" s="43">
        <v>50</v>
      </c>
      <c r="G144" s="43">
        <v>5</v>
      </c>
      <c r="H144" s="43">
        <v>2</v>
      </c>
      <c r="I144" s="43">
        <v>34</v>
      </c>
      <c r="J144" s="43">
        <v>171</v>
      </c>
      <c r="K144" s="44">
        <v>574</v>
      </c>
      <c r="L144" s="67">
        <v>9</v>
      </c>
    </row>
    <row r="145" spans="1:12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67"/>
    </row>
    <row r="146" spans="1:12" x14ac:dyDescent="0.25">
      <c r="A146" s="25"/>
      <c r="B146" s="18"/>
      <c r="C146" s="8"/>
      <c r="D146" s="19" t="s">
        <v>33</v>
      </c>
      <c r="E146" s="9"/>
      <c r="F146" s="20">
        <f>SUM(F139:F145)</f>
        <v>815</v>
      </c>
      <c r="G146" s="20">
        <f>SUM(G139:G145)</f>
        <v>16.8</v>
      </c>
      <c r="H146" s="20">
        <f>SUM(H139:H145)</f>
        <v>41.4</v>
      </c>
      <c r="I146" s="20">
        <f>SUM(I139:I145)</f>
        <v>80</v>
      </c>
      <c r="J146" s="20">
        <f>SUM(J139:J145)</f>
        <v>754.5</v>
      </c>
      <c r="K146" s="26"/>
      <c r="L146" s="69">
        <f>SUM(L139:L145)</f>
        <v>138.30000000000001</v>
      </c>
    </row>
    <row r="147" spans="1:12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7"/>
    </row>
    <row r="148" spans="1:12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7"/>
    </row>
    <row r="149" spans="1:12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67"/>
    </row>
    <row r="150" spans="1:12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67"/>
    </row>
    <row r="151" spans="1:12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67"/>
    </row>
    <row r="152" spans="1:12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67"/>
    </row>
    <row r="153" spans="1:12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67"/>
    </row>
    <row r="154" spans="1:12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67"/>
    </row>
    <row r="155" spans="1:12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  <c r="L155" s="67"/>
    </row>
    <row r="156" spans="1:12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  <c r="L156" s="69">
        <f>SUM(L147:L155)</f>
        <v>0</v>
      </c>
    </row>
    <row r="157" spans="1:12" ht="15.7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815</v>
      </c>
      <c r="G157" s="33">
        <f>G146+G156</f>
        <v>16.8</v>
      </c>
      <c r="H157" s="33">
        <f>H146+H156</f>
        <v>41.4</v>
      </c>
      <c r="I157" s="33">
        <f>I146+I156</f>
        <v>80</v>
      </c>
      <c r="J157" s="33">
        <f>J146+J156</f>
        <v>754.5</v>
      </c>
      <c r="K157" s="33"/>
      <c r="L157" s="70">
        <f>L146+L156</f>
        <v>138.30000000000001</v>
      </c>
    </row>
    <row r="158" spans="1:12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62</v>
      </c>
      <c r="F158" s="51">
        <v>20</v>
      </c>
      <c r="G158" s="40">
        <v>4</v>
      </c>
      <c r="H158" s="40">
        <v>8</v>
      </c>
      <c r="I158" s="40">
        <v>24</v>
      </c>
      <c r="J158" s="40">
        <v>184</v>
      </c>
      <c r="K158" s="41">
        <v>54</v>
      </c>
      <c r="L158" s="68">
        <v>20.18</v>
      </c>
    </row>
    <row r="159" spans="1:12" x14ac:dyDescent="0.25">
      <c r="A159" s="24"/>
      <c r="B159" s="16"/>
      <c r="C159" s="11"/>
      <c r="D159" s="6"/>
      <c r="E159" s="42" t="s">
        <v>60</v>
      </c>
      <c r="F159" s="43">
        <v>100</v>
      </c>
      <c r="G159" s="43">
        <v>13</v>
      </c>
      <c r="H159" s="43">
        <v>12</v>
      </c>
      <c r="I159" s="43">
        <v>0</v>
      </c>
      <c r="J159" s="43">
        <v>200</v>
      </c>
      <c r="K159" s="44">
        <v>404</v>
      </c>
      <c r="L159" s="67">
        <v>45.9</v>
      </c>
    </row>
    <row r="160" spans="1:12" x14ac:dyDescent="0.25">
      <c r="A160" s="24"/>
      <c r="B160" s="16"/>
      <c r="C160" s="11"/>
      <c r="D160" s="7" t="s">
        <v>22</v>
      </c>
      <c r="E160" s="65" t="s">
        <v>45</v>
      </c>
      <c r="F160" s="66">
        <v>200</v>
      </c>
      <c r="G160" s="43">
        <v>0</v>
      </c>
      <c r="H160" s="43">
        <v>1</v>
      </c>
      <c r="I160" s="43">
        <v>12</v>
      </c>
      <c r="J160" s="43">
        <v>59</v>
      </c>
      <c r="K160" s="44">
        <v>933</v>
      </c>
      <c r="L160" s="67">
        <v>5.52</v>
      </c>
    </row>
    <row r="161" spans="1:12" ht="15.75" thickBot="1" x14ac:dyDescent="0.3">
      <c r="A161" s="24"/>
      <c r="B161" s="16"/>
      <c r="C161" s="11"/>
      <c r="D161" s="7" t="s">
        <v>23</v>
      </c>
      <c r="E161" s="47" t="s">
        <v>37</v>
      </c>
      <c r="F161" s="43">
        <v>75</v>
      </c>
      <c r="G161" s="43">
        <v>2.2999999999999998</v>
      </c>
      <c r="H161" s="43">
        <v>0.4</v>
      </c>
      <c r="I161" s="43">
        <v>10</v>
      </c>
      <c r="J161" s="43">
        <v>51</v>
      </c>
      <c r="K161" s="44"/>
      <c r="L161" s="67">
        <v>2.16</v>
      </c>
    </row>
    <row r="162" spans="1:12" x14ac:dyDescent="0.25">
      <c r="A162" s="24"/>
      <c r="B162" s="16"/>
      <c r="C162" s="11"/>
      <c r="D162" s="7" t="s">
        <v>24</v>
      </c>
      <c r="E162" s="48" t="s">
        <v>38</v>
      </c>
      <c r="F162" s="51">
        <v>150</v>
      </c>
      <c r="G162" s="43">
        <v>0</v>
      </c>
      <c r="H162" s="43">
        <v>0</v>
      </c>
      <c r="I162" s="43">
        <v>15</v>
      </c>
      <c r="J162" s="43">
        <v>70.5</v>
      </c>
      <c r="K162" s="44"/>
      <c r="L162" s="67">
        <v>20</v>
      </c>
    </row>
    <row r="163" spans="1:12" x14ac:dyDescent="0.25">
      <c r="A163" s="24"/>
      <c r="B163" s="16"/>
      <c r="C163" s="11"/>
      <c r="D163" s="6"/>
      <c r="E163" s="42" t="s">
        <v>71</v>
      </c>
      <c r="F163" s="43">
        <v>50</v>
      </c>
      <c r="G163" s="43">
        <v>0.5</v>
      </c>
      <c r="H163" s="43">
        <v>0</v>
      </c>
      <c r="I163" s="43">
        <v>1</v>
      </c>
      <c r="J163" s="43">
        <v>6.5</v>
      </c>
      <c r="K163" s="44"/>
      <c r="L163" s="67">
        <v>6.98</v>
      </c>
    </row>
    <row r="164" spans="1:12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67"/>
    </row>
    <row r="165" spans="1:12" x14ac:dyDescent="0.2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>SUM(G158:G164)</f>
        <v>19.8</v>
      </c>
      <c r="H165" s="20">
        <f>SUM(H158:H164)</f>
        <v>21.4</v>
      </c>
      <c r="I165" s="20">
        <f>SUM(I158:I164)</f>
        <v>62</v>
      </c>
      <c r="J165" s="20">
        <f>SUM(J158:J164)</f>
        <v>571</v>
      </c>
      <c r="K165" s="26"/>
      <c r="L165" s="69">
        <f>SUM(L158:L164)</f>
        <v>100.74</v>
      </c>
    </row>
    <row r="166" spans="1:12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7"/>
    </row>
    <row r="167" spans="1:12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7"/>
    </row>
    <row r="168" spans="1:12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7"/>
    </row>
    <row r="169" spans="1:12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7"/>
    </row>
    <row r="170" spans="1:12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67"/>
    </row>
    <row r="171" spans="1:12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67"/>
    </row>
    <row r="172" spans="1:12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67"/>
    </row>
    <row r="173" spans="1:12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67"/>
    </row>
    <row r="174" spans="1:12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67"/>
    </row>
    <row r="175" spans="1:12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  <c r="L175" s="69">
        <f>SUM(L166:L174)</f>
        <v>0</v>
      </c>
    </row>
    <row r="176" spans="1:12" ht="15.7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595</v>
      </c>
      <c r="G176" s="33">
        <f>G165+G175</f>
        <v>19.8</v>
      </c>
      <c r="H176" s="33">
        <f>H165+H175</f>
        <v>21.4</v>
      </c>
      <c r="I176" s="33">
        <f>I165+I175</f>
        <v>62</v>
      </c>
      <c r="J176" s="33">
        <f>J165+J175</f>
        <v>571</v>
      </c>
      <c r="K176" s="33"/>
      <c r="L176" s="70">
        <f>L165+L175</f>
        <v>100.74</v>
      </c>
    </row>
    <row r="177" spans="1:12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47</v>
      </c>
      <c r="F177" s="51">
        <v>200</v>
      </c>
      <c r="G177" s="40">
        <v>8</v>
      </c>
      <c r="H177" s="40">
        <v>6</v>
      </c>
      <c r="I177" s="40">
        <v>36</v>
      </c>
      <c r="J177" s="40">
        <v>203</v>
      </c>
      <c r="K177" s="41">
        <v>268</v>
      </c>
      <c r="L177" s="68">
        <v>15.07</v>
      </c>
    </row>
    <row r="178" spans="1:12" x14ac:dyDescent="0.25">
      <c r="A178" s="24"/>
      <c r="B178" s="16"/>
      <c r="C178" s="11"/>
      <c r="D178" s="6"/>
      <c r="E178" s="42" t="s">
        <v>56</v>
      </c>
      <c r="F178" s="43">
        <v>10</v>
      </c>
      <c r="G178" s="43">
        <v>11</v>
      </c>
      <c r="H178" s="43">
        <v>8</v>
      </c>
      <c r="I178" s="43">
        <v>7</v>
      </c>
      <c r="J178" s="43">
        <v>132</v>
      </c>
      <c r="K178" s="44"/>
      <c r="L178" s="67">
        <v>35.369999999999997</v>
      </c>
    </row>
    <row r="179" spans="1:12" x14ac:dyDescent="0.25">
      <c r="A179" s="24"/>
      <c r="B179" s="16"/>
      <c r="C179" s="11"/>
      <c r="D179" s="7" t="s">
        <v>22</v>
      </c>
      <c r="E179" s="47" t="s">
        <v>48</v>
      </c>
      <c r="F179" s="49">
        <v>200</v>
      </c>
      <c r="G179" s="43">
        <v>0</v>
      </c>
      <c r="H179" s="43">
        <v>0</v>
      </c>
      <c r="I179" s="43">
        <v>0</v>
      </c>
      <c r="J179" s="43">
        <v>81</v>
      </c>
      <c r="K179" s="44">
        <v>508</v>
      </c>
      <c r="L179" s="67">
        <v>6.2</v>
      </c>
    </row>
    <row r="180" spans="1:12" x14ac:dyDescent="0.25">
      <c r="A180" s="24"/>
      <c r="B180" s="16"/>
      <c r="C180" s="11"/>
      <c r="D180" s="7" t="s">
        <v>23</v>
      </c>
      <c r="E180" s="47" t="s">
        <v>37</v>
      </c>
      <c r="F180" s="43">
        <v>75</v>
      </c>
      <c r="G180" s="43">
        <v>2</v>
      </c>
      <c r="H180" s="43">
        <v>0</v>
      </c>
      <c r="I180" s="43">
        <v>10</v>
      </c>
      <c r="J180" s="43">
        <v>51</v>
      </c>
      <c r="K180" s="44"/>
      <c r="L180" s="67">
        <v>2.16</v>
      </c>
    </row>
    <row r="181" spans="1:12" x14ac:dyDescent="0.25">
      <c r="A181" s="24"/>
      <c r="B181" s="16"/>
      <c r="C181" s="11"/>
      <c r="D181" s="7" t="s">
        <v>24</v>
      </c>
      <c r="E181" s="47" t="s">
        <v>51</v>
      </c>
      <c r="F181" s="49">
        <v>200</v>
      </c>
      <c r="G181" s="43">
        <v>2</v>
      </c>
      <c r="H181" s="43">
        <v>0</v>
      </c>
      <c r="I181" s="43">
        <v>16</v>
      </c>
      <c r="J181" s="43">
        <v>86</v>
      </c>
      <c r="K181" s="44"/>
      <c r="L181" s="67">
        <v>40.799999999999997</v>
      </c>
    </row>
    <row r="182" spans="1:12" x14ac:dyDescent="0.25">
      <c r="A182" s="24"/>
      <c r="B182" s="16"/>
      <c r="C182" s="11"/>
      <c r="D182" s="6"/>
      <c r="E182" s="42" t="s">
        <v>55</v>
      </c>
      <c r="F182" s="43">
        <v>35</v>
      </c>
      <c r="G182" s="43">
        <v>5</v>
      </c>
      <c r="H182" s="43">
        <v>16</v>
      </c>
      <c r="I182" s="43">
        <v>59</v>
      </c>
      <c r="J182" s="43">
        <v>390</v>
      </c>
      <c r="K182" s="44"/>
      <c r="L182" s="67">
        <v>16</v>
      </c>
    </row>
    <row r="183" spans="1:12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67"/>
    </row>
    <row r="184" spans="1:12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>SUM(G177:G183)</f>
        <v>28</v>
      </c>
      <c r="H184" s="20">
        <f>SUM(H177:H183)</f>
        <v>30</v>
      </c>
      <c r="I184" s="20">
        <f>SUM(I177:I183)</f>
        <v>128</v>
      </c>
      <c r="J184" s="20">
        <f>SUM(J177:J183)</f>
        <v>943</v>
      </c>
      <c r="K184" s="26"/>
      <c r="L184" s="69">
        <f>SUM(L177:L183)</f>
        <v>115.6</v>
      </c>
    </row>
    <row r="185" spans="1:12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7"/>
    </row>
    <row r="186" spans="1:12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7"/>
    </row>
    <row r="187" spans="1:12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7"/>
    </row>
    <row r="188" spans="1:12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7"/>
    </row>
    <row r="189" spans="1:12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67"/>
    </row>
    <row r="190" spans="1:12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67"/>
    </row>
    <row r="191" spans="1:12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67"/>
    </row>
    <row r="192" spans="1:12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  <c r="L192" s="67"/>
    </row>
    <row r="193" spans="1:12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67"/>
    </row>
    <row r="194" spans="1:12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  <c r="L194" s="69">
        <f>SUM(L185:L193)</f>
        <v>0</v>
      </c>
    </row>
    <row r="195" spans="1:12" ht="15.7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720</v>
      </c>
      <c r="G195" s="33">
        <f>G184+G194</f>
        <v>28</v>
      </c>
      <c r="H195" s="33">
        <f>H184+H194</f>
        <v>30</v>
      </c>
      <c r="I195" s="33">
        <f>I184+I194</f>
        <v>128</v>
      </c>
      <c r="J195" s="33">
        <f>J184+J194</f>
        <v>943</v>
      </c>
      <c r="K195" s="33"/>
      <c r="L195" s="70">
        <f>L184+L194</f>
        <v>115.6</v>
      </c>
    </row>
    <row r="196" spans="1:12" ht="15.75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733</v>
      </c>
      <c r="G196" s="35">
        <f>(G24+G43+G62+G81+G100+G119+G138+G157+G176+G195)/(IF(G24=0,0,1)+IF(G43=0,0,1)+IF(G62=0,0,1)+IF(G81=0,0,1)+IF(G100=0,0,1)+IF(G119=0,0,1)+IF(G138=0,0,1)+IF(G157=0,0,1)+IF(G176=0,0,1)+IF(G195=0,0,1))</f>
        <v>21.990000000000002</v>
      </c>
      <c r="H196" s="35">
        <f>(H24+H43+H62+H81+H100+H119+H138+H157+H176+H195)/(IF(H24=0,0,1)+IF(H43=0,0,1)+IF(H62=0,0,1)+IF(H81=0,0,1)+IF(H100=0,0,1)+IF(H119=0,0,1)+IF(H138=0,0,1)+IF(H157=0,0,1)+IF(H176=0,0,1)+IF(H195=0,0,1))</f>
        <v>32.82</v>
      </c>
      <c r="I196" s="35">
        <f>(I24+I43+I62+I81+I100+I119+I138+I157+I176+I195)/(IF(I24=0,0,1)+IF(I43=0,0,1)+IF(I62=0,0,1)+IF(I81=0,0,1)+IF(I100=0,0,1)+IF(I119=0,0,1)+IF(I138=0,0,1)+IF(I157=0,0,1)+IF(I176=0,0,1)+IF(I195=0,0,1))</f>
        <v>90.155000000000001</v>
      </c>
      <c r="J196" s="35">
        <f>(J24+J43+J62+J81+J100+J119+J138+J157+J176+J195)/(IF(J24=0,0,1)+IF(J43=0,0,1)+IF(J62=0,0,1)+IF(J81=0,0,1)+IF(J100=0,0,1)+IF(J119=0,0,1)+IF(J138=0,0,1)+IF(J157=0,0,1)+IF(J176=0,0,1)+IF(J195=0,0,1))</f>
        <v>736.15</v>
      </c>
      <c r="K196" s="35"/>
      <c r="L196" s="71">
        <f>(L24+L43+L62+L81+L100+L119+L138+L157+L176+L195)/(IF(L24=0,0,1)+IF(L43=0,0,1)+IF(L62=0,0,1)+IF(L81=0,0,1)+IF(L100=0,0,1)+IF(L119=0,0,1)+IF(L138=0,0,1)+IF(L157=0,0,1)+IF(L176=0,0,1)+IF(L195=0,0,1))</f>
        <v>121.28299999999999</v>
      </c>
    </row>
  </sheetData>
  <mergeCells count="15">
    <mergeCell ref="C1:E1"/>
    <mergeCell ref="H1:K1"/>
    <mergeCell ref="H2:K2"/>
    <mergeCell ref="H3:K3"/>
    <mergeCell ref="C24:D24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dcterms:created xsi:type="dcterms:W3CDTF">2022-05-16T14:23:56Z</dcterms:created>
  <dcterms:modified xsi:type="dcterms:W3CDTF">2025-01-13T01:22:09Z</dcterms:modified>
</cp:coreProperties>
</file>